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документы для сайта\"/>
    </mc:Choice>
  </mc:AlternateContent>
  <bookViews>
    <workbookView xWindow="0" yWindow="0" windowWidth="10176" windowHeight="85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G13" i="1"/>
  <c r="F13" i="1"/>
  <c r="F24" i="1" s="1"/>
  <c r="J195" i="1" l="1"/>
  <c r="H100" i="1"/>
  <c r="L157" i="1"/>
  <c r="L138" i="1"/>
  <c r="L119" i="1"/>
  <c r="L100" i="1"/>
  <c r="L81" i="1"/>
  <c r="L43" i="1"/>
  <c r="L24" i="1"/>
  <c r="I195" i="1"/>
  <c r="G176" i="1"/>
  <c r="I176" i="1"/>
  <c r="H176" i="1"/>
  <c r="G157" i="1"/>
  <c r="I157" i="1"/>
  <c r="H157" i="1"/>
  <c r="I138" i="1"/>
  <c r="G119" i="1"/>
  <c r="I119" i="1"/>
  <c r="J119" i="1"/>
  <c r="I100" i="1"/>
  <c r="G100" i="1"/>
  <c r="F100" i="1"/>
  <c r="F81" i="1"/>
  <c r="J81" i="1"/>
  <c r="I81" i="1"/>
  <c r="G62" i="1"/>
  <c r="I62" i="1"/>
  <c r="J62" i="1"/>
  <c r="F43" i="1"/>
  <c r="H43" i="1"/>
  <c r="G43" i="1"/>
  <c r="I24" i="1"/>
  <c r="I43" i="1"/>
  <c r="L62" i="1"/>
  <c r="L195" i="1"/>
  <c r="J100" i="1"/>
  <c r="F138" i="1"/>
  <c r="J157" i="1"/>
  <c r="G81" i="1"/>
  <c r="G138" i="1"/>
  <c r="F62" i="1"/>
  <c r="H81" i="1"/>
  <c r="J43" i="1"/>
  <c r="F119" i="1"/>
  <c r="H138" i="1"/>
  <c r="F176" i="1"/>
  <c r="H195" i="1"/>
  <c r="G24" i="1"/>
  <c r="H24" i="1"/>
  <c r="J138" i="1"/>
  <c r="L196" i="1" l="1"/>
  <c r="J196" i="1"/>
  <c r="H196" i="1"/>
  <c r="G196" i="1"/>
  <c r="I196" i="1"/>
  <c r="F196" i="1"/>
</calcChain>
</file>

<file path=xl/sharedStrings.xml><?xml version="1.0" encoding="utf-8"?>
<sst xmlns="http://schemas.openxmlformats.org/spreadsheetml/2006/main" count="286" uniqueCount="102">
  <si>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</si>
  <si>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</si>
  <si>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</si>
  <si>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</si>
  <si>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</si>
  <si>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</si>
  <si>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</si>
  <si>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</si>
  <si>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</si>
  <si>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</si>
  <si>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</si>
  <si>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</si>
  <si>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</si>
  <si>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</si>
  <si>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</si>
  <si>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</si>
  <si>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</si>
  <si>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</si>
  <si>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</si>
  <si>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</si>
  <si>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</si>
  <si>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</si>
  <si>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</si>
  <si>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</si>
  <si>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</si>
  <si>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</si>
  <si>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</si>
  <si>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</si>
  <si>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</si>
  <si>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</si>
  <si>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</si>
  <si>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</si>
  <si>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</si>
  <si>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</si>
  <si>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</si>
  <si>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</si>
  <si>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</si>
  <si>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</si>
  <si>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</si>
  <si>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Фрукт</t>
  </si>
  <si>
    <t>Батон нарезной</t>
  </si>
  <si>
    <t>Рассольник Ленинградский со сметаной</t>
  </si>
  <si>
    <t>Макаронные изделия отварные</t>
  </si>
  <si>
    <t>Компот из смеси сухофруктов</t>
  </si>
  <si>
    <t>хлеб крестьянский витаминный</t>
  </si>
  <si>
    <t>Кофейный напиток с молоком</t>
  </si>
  <si>
    <t>Каша молочная дружба с маслом слив.</t>
  </si>
  <si>
    <t>Омлет натуральный с маслом слив.</t>
  </si>
  <si>
    <t>Борщ из свежей капусты со сметаной</t>
  </si>
  <si>
    <t>Напиток из кураги и изюма</t>
  </si>
  <si>
    <t>Хлеб крестьянский витаминный</t>
  </si>
  <si>
    <t>каша геркулесовая молочная с маслом сливочным</t>
  </si>
  <si>
    <t>Чай с сахаром</t>
  </si>
  <si>
    <t xml:space="preserve">Батон нарезной </t>
  </si>
  <si>
    <t xml:space="preserve">Огурец свежий </t>
  </si>
  <si>
    <t>Мясо кур отварное в соусе</t>
  </si>
  <si>
    <t>Каша гречневая вязкая</t>
  </si>
  <si>
    <t>Каша манная молочная с маслом сливочным</t>
  </si>
  <si>
    <t>Запеканка творожная со сгущенным молоком</t>
  </si>
  <si>
    <t>Помидор свежий</t>
  </si>
  <si>
    <t>Суп картофельный с макаронными изделиями с цыпленком</t>
  </si>
  <si>
    <t>Картофельное пюре</t>
  </si>
  <si>
    <t>Кисель плодово- ягодный</t>
  </si>
  <si>
    <t>Каша пшенная молочная с маслом</t>
  </si>
  <si>
    <t>Чай с лимоном</t>
  </si>
  <si>
    <t>Суп-пюре из картофеля с гренками</t>
  </si>
  <si>
    <t>Биточки из мяса кур с молочным соусом</t>
  </si>
  <si>
    <t>Напиток из плодов шиповника</t>
  </si>
  <si>
    <t>Каша пшенная молочная с маслом сливочным</t>
  </si>
  <si>
    <t>Какао с молоком</t>
  </si>
  <si>
    <t>Огурец свежий</t>
  </si>
  <si>
    <t>Суп картофельный с бобовыми</t>
  </si>
  <si>
    <t>Каша рисовая молочная с маслом сливочным</t>
  </si>
  <si>
    <t>Макаронные изелия отварные</t>
  </si>
  <si>
    <t>Компот из свежих фруктов</t>
  </si>
  <si>
    <t>Каша ячневая молочная с маслом сливочным</t>
  </si>
  <si>
    <t>Запеканка творожная с яблоками и молоком сгущеным</t>
  </si>
  <si>
    <t>Рыба тушеная с овощами</t>
  </si>
  <si>
    <t>Кисель плодово-ягодный</t>
  </si>
  <si>
    <t>Бутерброд с маслом и сыром</t>
  </si>
  <si>
    <t xml:space="preserve">Каша молочная "Дужба" с маслом сливочным </t>
  </si>
  <si>
    <t>Суп-пюре из разных овощей с гренками</t>
  </si>
  <si>
    <t>Чай с  сахаром</t>
  </si>
  <si>
    <t>Директор</t>
  </si>
  <si>
    <t>Е.Н. Костарева</t>
  </si>
  <si>
    <t>Каша пшеничная молочная с маслом сливочным</t>
  </si>
  <si>
    <t>Кукуруза консеркированная</t>
  </si>
  <si>
    <t>Кукуруза консервированная</t>
  </si>
  <si>
    <t>Котлета из мяса кур с томатным соусом</t>
  </si>
  <si>
    <t>Огурец соленый</t>
  </si>
  <si>
    <t xml:space="preserve">Фрикассе из мяса кур </t>
  </si>
  <si>
    <t>манник</t>
  </si>
  <si>
    <t>Щи из свежей капусты со сметаной</t>
  </si>
  <si>
    <t>Рич припущенный</t>
  </si>
  <si>
    <t>Рыба запеченная с овощами</t>
  </si>
  <si>
    <t>Салат из квашенной капусты</t>
  </si>
  <si>
    <t>Йогурт</t>
  </si>
  <si>
    <t>Тефтели из мяса кур с молочным соусом</t>
  </si>
  <si>
    <t>Зеленый горошек консервированный</t>
  </si>
  <si>
    <t>Фрикассе из мяса кур</t>
  </si>
  <si>
    <t>Плов из мяса говядины</t>
  </si>
  <si>
    <t>МАОУ "СОШ № 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</si>
</sst>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02" activePane="bottomRight" state="frozen"/>
      <selection pane="topRight" activeCell="E1" sqref="E1"/>
      <selection pane="bottomLeft" activeCell="A6" sqref="A6"/>
      <selection pane="bottomRight" activeCell="Q120" sqref="Q12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101</v>
      </c>
      <c r="D1" s="54"/>
      <c r="E1" s="54"/>
      <c r="F1" s="12" t="s">
        <v>16</v>
      </c>
      <c r="G1" s="2" t="s">
        <v>17</v>
      </c>
      <c r="H1" s="55" t="s">
        <v>83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 t="s">
        <v>84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72</v>
      </c>
      <c r="F6" s="43">
        <v>205</v>
      </c>
      <c r="G6" s="43">
        <v>6.2</v>
      </c>
      <c r="H6" s="43">
        <v>7.6</v>
      </c>
      <c r="I6" s="43">
        <v>45.3</v>
      </c>
      <c r="J6" s="43">
        <v>248.8</v>
      </c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52</v>
      </c>
      <c r="F8" s="43">
        <v>200</v>
      </c>
      <c r="G8" s="43">
        <v>0.4</v>
      </c>
      <c r="H8" s="43">
        <v>0</v>
      </c>
      <c r="I8" s="43">
        <v>10.5</v>
      </c>
      <c r="J8" s="43">
        <v>43.5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43">
        <v>50</v>
      </c>
      <c r="G9" s="43">
        <v>3.6</v>
      </c>
      <c r="H9" s="43">
        <v>1.4</v>
      </c>
      <c r="I9" s="43">
        <v>24.9</v>
      </c>
      <c r="J9" s="43">
        <v>127.1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39</v>
      </c>
      <c r="F10" s="43">
        <v>180</v>
      </c>
      <c r="G10" s="43">
        <v>0.7</v>
      </c>
      <c r="H10" s="43">
        <v>0.7</v>
      </c>
      <c r="I10" s="43">
        <v>17.100000000000001</v>
      </c>
      <c r="J10" s="43">
        <v>82.1</v>
      </c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635</v>
      </c>
      <c r="G13" s="19">
        <f t="shared" ref="G13:J13" si="0">SUM(G6:G12)</f>
        <v>10.9</v>
      </c>
      <c r="H13" s="19">
        <f t="shared" si="0"/>
        <v>9.6999999999999993</v>
      </c>
      <c r="I13" s="19">
        <f t="shared" si="0"/>
        <v>97.799999999999983</v>
      </c>
      <c r="J13" s="19">
        <f t="shared" si="0"/>
        <v>501.5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87</v>
      </c>
      <c r="F14" s="43">
        <v>60</v>
      </c>
      <c r="G14" s="43">
        <v>1.8</v>
      </c>
      <c r="H14" s="43">
        <v>3.1</v>
      </c>
      <c r="I14" s="43">
        <v>1.8</v>
      </c>
      <c r="J14" s="43">
        <v>23.3</v>
      </c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41</v>
      </c>
      <c r="F15" s="43">
        <v>205</v>
      </c>
      <c r="G15" s="43">
        <v>1.9</v>
      </c>
      <c r="H15" s="43">
        <v>4.5</v>
      </c>
      <c r="I15" s="43">
        <v>13.3</v>
      </c>
      <c r="J15" s="43">
        <v>101.9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88</v>
      </c>
      <c r="F16" s="43">
        <v>140</v>
      </c>
      <c r="G16" s="43">
        <v>16.8</v>
      </c>
      <c r="H16" s="43">
        <v>15.4</v>
      </c>
      <c r="I16" s="43">
        <v>14.3</v>
      </c>
      <c r="J16" s="43">
        <v>245.9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56</v>
      </c>
      <c r="F17" s="43">
        <v>150</v>
      </c>
      <c r="G17" s="43">
        <v>4.5</v>
      </c>
      <c r="H17" s="43">
        <v>4.4000000000000004</v>
      </c>
      <c r="I17" s="43">
        <v>20.5</v>
      </c>
      <c r="J17" s="43">
        <v>239.4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</v>
      </c>
      <c r="H18" s="43">
        <v>0</v>
      </c>
      <c r="I18" s="43">
        <v>9.6999999999999993</v>
      </c>
      <c r="J18" s="43">
        <v>92.9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44</v>
      </c>
      <c r="F19" s="43">
        <v>50</v>
      </c>
      <c r="G19" s="43">
        <v>3.7</v>
      </c>
      <c r="H19" s="43">
        <v>0.3</v>
      </c>
      <c r="I19" s="43">
        <v>24.3</v>
      </c>
      <c r="J19" s="43">
        <v>114.9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805</v>
      </c>
      <c r="G23" s="19">
        <f t="shared" ref="G23:J23" si="2">SUM(G14:G22)</f>
        <v>28.7</v>
      </c>
      <c r="H23" s="19">
        <f t="shared" si="2"/>
        <v>27.7</v>
      </c>
      <c r="I23" s="19">
        <f t="shared" si="2"/>
        <v>83.9</v>
      </c>
      <c r="J23" s="19">
        <f t="shared" si="2"/>
        <v>818.3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1440</v>
      </c>
      <c r="G24" s="32">
        <f t="shared" ref="G24:J24" si="4">G13+G23</f>
        <v>39.6</v>
      </c>
      <c r="H24" s="32">
        <f t="shared" si="4"/>
        <v>37.4</v>
      </c>
      <c r="I24" s="32">
        <f t="shared" si="4"/>
        <v>181.7</v>
      </c>
      <c r="J24" s="32">
        <f t="shared" si="4"/>
        <v>1319.8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205</v>
      </c>
      <c r="G25" s="40">
        <v>5.2</v>
      </c>
      <c r="H25" s="40">
        <v>8.6999999999999993</v>
      </c>
      <c r="I25" s="40">
        <v>27.3</v>
      </c>
      <c r="J25" s="40">
        <v>180.7</v>
      </c>
      <c r="K25" s="41"/>
      <c r="L25" s="40"/>
    </row>
    <row r="26" spans="1:12" ht="14.4" x14ac:dyDescent="0.3">
      <c r="A26" s="14"/>
      <c r="B26" s="15"/>
      <c r="C26" s="11"/>
      <c r="D26" s="6"/>
      <c r="E26" s="42" t="s">
        <v>47</v>
      </c>
      <c r="F26" s="43">
        <v>95</v>
      </c>
      <c r="G26" s="43">
        <v>8.1999999999999993</v>
      </c>
      <c r="H26" s="43">
        <v>15</v>
      </c>
      <c r="I26" s="43">
        <v>1.5</v>
      </c>
      <c r="J26" s="43">
        <v>173.3</v>
      </c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3</v>
      </c>
      <c r="H27" s="43">
        <v>3.1</v>
      </c>
      <c r="I27" s="43">
        <v>15.3</v>
      </c>
      <c r="J27" s="43">
        <v>101.9</v>
      </c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40</v>
      </c>
      <c r="F28" s="43">
        <v>50</v>
      </c>
      <c r="G28" s="43">
        <v>3.6</v>
      </c>
      <c r="H28" s="43">
        <v>1.4</v>
      </c>
      <c r="I28" s="43">
        <v>24.9</v>
      </c>
      <c r="J28" s="43">
        <v>127.1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20</v>
      </c>
      <c r="H32" s="19">
        <f t="shared" ref="H32" si="7">SUM(H25:H31)</f>
        <v>28.2</v>
      </c>
      <c r="I32" s="19">
        <f t="shared" ref="I32" si="8">SUM(I25:I31)</f>
        <v>69</v>
      </c>
      <c r="J32" s="19">
        <f t="shared" ref="J32:L32" si="9">SUM(J25:J31)</f>
        <v>583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89</v>
      </c>
      <c r="F33" s="43">
        <v>60</v>
      </c>
      <c r="G33" s="43">
        <v>1.1000000000000001</v>
      </c>
      <c r="H33" s="43">
        <v>5.2</v>
      </c>
      <c r="I33" s="43">
        <v>4.5</v>
      </c>
      <c r="J33" s="43">
        <v>69.3</v>
      </c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48</v>
      </c>
      <c r="F34" s="43">
        <v>205</v>
      </c>
      <c r="G34" s="43">
        <v>2.1</v>
      </c>
      <c r="H34" s="43">
        <v>5</v>
      </c>
      <c r="I34" s="43">
        <v>12.2</v>
      </c>
      <c r="J34" s="43">
        <v>103.1</v>
      </c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90</v>
      </c>
      <c r="F35" s="43">
        <v>140</v>
      </c>
      <c r="G35" s="43">
        <v>16.3</v>
      </c>
      <c r="H35" s="43">
        <v>16.7</v>
      </c>
      <c r="I35" s="43">
        <v>2</v>
      </c>
      <c r="J35" s="43">
        <v>178.3</v>
      </c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42</v>
      </c>
      <c r="F36" s="43">
        <v>150</v>
      </c>
      <c r="G36" s="43">
        <v>5.5</v>
      </c>
      <c r="H36" s="43">
        <v>4.7</v>
      </c>
      <c r="I36" s="43">
        <v>34.9</v>
      </c>
      <c r="J36" s="43">
        <v>203.5</v>
      </c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49</v>
      </c>
      <c r="F37" s="43">
        <v>200</v>
      </c>
      <c r="G37" s="43">
        <v>0.1</v>
      </c>
      <c r="H37" s="43">
        <v>0</v>
      </c>
      <c r="I37" s="43">
        <v>17.100000000000001</v>
      </c>
      <c r="J37" s="43">
        <v>69</v>
      </c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50</v>
      </c>
      <c r="F38" s="43">
        <v>50</v>
      </c>
      <c r="G38" s="43">
        <v>3.7</v>
      </c>
      <c r="H38" s="43">
        <v>0.3</v>
      </c>
      <c r="I38" s="43">
        <v>24.3</v>
      </c>
      <c r="J38" s="43">
        <v>114.9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805</v>
      </c>
      <c r="G42" s="19">
        <f t="shared" ref="G42" si="10">SUM(G33:G41)</f>
        <v>28.8</v>
      </c>
      <c r="H42" s="19">
        <f t="shared" ref="H42" si="11">SUM(H33:H41)</f>
        <v>31.9</v>
      </c>
      <c r="I42" s="19">
        <f t="shared" ref="I42" si="12">SUM(I33:I41)</f>
        <v>94.999999999999986</v>
      </c>
      <c r="J42" s="19">
        <f t="shared" ref="J42:L42" si="13">SUM(J33:J41)</f>
        <v>738.1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1355</v>
      </c>
      <c r="G43" s="32">
        <f t="shared" ref="G43" si="14">G32+G42</f>
        <v>48.8</v>
      </c>
      <c r="H43" s="32">
        <f t="shared" ref="H43" si="15">H32+H42</f>
        <v>60.099999999999994</v>
      </c>
      <c r="I43" s="32">
        <f t="shared" ref="I43" si="16">I32+I42</f>
        <v>164</v>
      </c>
      <c r="J43" s="32">
        <f t="shared" ref="J43:L43" si="17">J32+J42</f>
        <v>1321.1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205</v>
      </c>
      <c r="G44" s="40">
        <v>6.1</v>
      </c>
      <c r="H44" s="40">
        <v>8.6999999999999993</v>
      </c>
      <c r="I44" s="40">
        <v>29.1</v>
      </c>
      <c r="J44" s="40">
        <v>180.2</v>
      </c>
      <c r="K44" s="41"/>
      <c r="L44" s="40"/>
    </row>
    <row r="45" spans="1:12" ht="14.4" x14ac:dyDescent="0.3">
      <c r="A45" s="23"/>
      <c r="B45" s="15"/>
      <c r="C45" s="11"/>
      <c r="D45" s="6"/>
      <c r="E45" s="42" t="s">
        <v>91</v>
      </c>
      <c r="F45" s="43">
        <v>100</v>
      </c>
      <c r="G45" s="43">
        <v>4.3</v>
      </c>
      <c r="H45" s="43">
        <v>5.4</v>
      </c>
      <c r="I45" s="43">
        <v>16.8</v>
      </c>
      <c r="J45" s="43">
        <v>152.69999999999999</v>
      </c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0.4</v>
      </c>
      <c r="H46" s="43">
        <v>0</v>
      </c>
      <c r="I46" s="43">
        <v>10.5</v>
      </c>
      <c r="J46" s="43">
        <v>43.5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53</v>
      </c>
      <c r="F47" s="43">
        <v>50</v>
      </c>
      <c r="G47" s="43">
        <v>3.6</v>
      </c>
      <c r="H47" s="43">
        <v>1.4</v>
      </c>
      <c r="I47" s="43">
        <v>24.9</v>
      </c>
      <c r="J47" s="43">
        <v>127.1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14.399999999999999</v>
      </c>
      <c r="H51" s="19">
        <f t="shared" ref="H51" si="19">SUM(H44:H50)</f>
        <v>15.5</v>
      </c>
      <c r="I51" s="19">
        <f t="shared" ref="I51" si="20">SUM(I44:I50)</f>
        <v>81.300000000000011</v>
      </c>
      <c r="J51" s="19">
        <f t="shared" ref="J51:L51" si="21">SUM(J44:J50)</f>
        <v>503.5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54</v>
      </c>
      <c r="F52" s="43">
        <v>60</v>
      </c>
      <c r="G52" s="43">
        <v>0.5</v>
      </c>
      <c r="H52" s="43">
        <v>0.1</v>
      </c>
      <c r="I52" s="43">
        <v>1.5</v>
      </c>
      <c r="J52" s="43">
        <v>8.4</v>
      </c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92</v>
      </c>
      <c r="F53" s="43">
        <v>205</v>
      </c>
      <c r="G53" s="43">
        <v>8.9</v>
      </c>
      <c r="H53" s="43">
        <v>4.2</v>
      </c>
      <c r="I53" s="43">
        <v>13.8</v>
      </c>
      <c r="J53" s="43">
        <v>128.9</v>
      </c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55</v>
      </c>
      <c r="F54" s="43">
        <v>140</v>
      </c>
      <c r="G54" s="43">
        <v>16.3</v>
      </c>
      <c r="H54" s="43">
        <v>18.5</v>
      </c>
      <c r="I54" s="43">
        <v>2.2000000000000002</v>
      </c>
      <c r="J54" s="43">
        <v>250.1</v>
      </c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61</v>
      </c>
      <c r="F55" s="43">
        <v>150</v>
      </c>
      <c r="G55" s="43">
        <v>3.2</v>
      </c>
      <c r="H55" s="43">
        <v>5.0999999999999996</v>
      </c>
      <c r="I55" s="43">
        <v>22</v>
      </c>
      <c r="J55" s="43">
        <v>177.3</v>
      </c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52</v>
      </c>
      <c r="F56" s="43">
        <v>200</v>
      </c>
      <c r="G56" s="43">
        <v>0.4</v>
      </c>
      <c r="H56" s="43">
        <v>0</v>
      </c>
      <c r="I56" s="43">
        <v>10.5</v>
      </c>
      <c r="J56" s="43">
        <v>43.5</v>
      </c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50</v>
      </c>
      <c r="F57" s="43">
        <v>50</v>
      </c>
      <c r="G57" s="43">
        <v>3.7</v>
      </c>
      <c r="H57" s="43">
        <v>0.3</v>
      </c>
      <c r="I57" s="43">
        <v>24.3</v>
      </c>
      <c r="J57" s="43">
        <v>114.9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805</v>
      </c>
      <c r="G61" s="19">
        <f t="shared" ref="G61" si="22">SUM(G52:G60)</f>
        <v>33</v>
      </c>
      <c r="H61" s="19">
        <f t="shared" ref="H61" si="23">SUM(H52:H60)</f>
        <v>28.2</v>
      </c>
      <c r="I61" s="19">
        <f t="shared" ref="I61" si="24">SUM(I52:I60)</f>
        <v>74.3</v>
      </c>
      <c r="J61" s="19">
        <f t="shared" ref="J61:L61" si="25">SUM(J52:J60)</f>
        <v>723.1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1360</v>
      </c>
      <c r="G62" s="32">
        <f t="shared" ref="G62" si="26">G51+G61</f>
        <v>47.4</v>
      </c>
      <c r="H62" s="32">
        <f t="shared" ref="H62" si="27">H51+H61</f>
        <v>43.7</v>
      </c>
      <c r="I62" s="32">
        <f t="shared" ref="I62" si="28">I51+I61</f>
        <v>155.60000000000002</v>
      </c>
      <c r="J62" s="32">
        <f t="shared" ref="J62:L62" si="29">J51+J61</f>
        <v>1226.5999999999999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205</v>
      </c>
      <c r="G63" s="40">
        <v>5.8</v>
      </c>
      <c r="H63" s="40">
        <v>8.5</v>
      </c>
      <c r="I63" s="40">
        <v>28.6</v>
      </c>
      <c r="J63" s="40">
        <v>204.1</v>
      </c>
      <c r="K63" s="41"/>
      <c r="L63" s="40"/>
    </row>
    <row r="64" spans="1:12" ht="14.4" x14ac:dyDescent="0.3">
      <c r="A64" s="23"/>
      <c r="B64" s="15"/>
      <c r="C64" s="11"/>
      <c r="D64" s="6"/>
      <c r="E64" s="42" t="s">
        <v>58</v>
      </c>
      <c r="F64" s="43">
        <v>95</v>
      </c>
      <c r="G64" s="43">
        <v>13.3</v>
      </c>
      <c r="H64" s="43">
        <v>9.1999999999999993</v>
      </c>
      <c r="I64" s="43">
        <v>19</v>
      </c>
      <c r="J64" s="43">
        <v>204.3</v>
      </c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52</v>
      </c>
      <c r="F65" s="43">
        <v>200</v>
      </c>
      <c r="G65" s="43">
        <v>0.4</v>
      </c>
      <c r="H65" s="43">
        <v>0</v>
      </c>
      <c r="I65" s="43">
        <v>10.5</v>
      </c>
      <c r="J65" s="43">
        <v>43.5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40</v>
      </c>
      <c r="F66" s="43">
        <v>50</v>
      </c>
      <c r="G66" s="43">
        <v>3.6</v>
      </c>
      <c r="H66" s="43">
        <v>1.4</v>
      </c>
      <c r="I66" s="43">
        <v>24.9</v>
      </c>
      <c r="J66" s="43">
        <v>127.1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23.1</v>
      </c>
      <c r="H70" s="19">
        <f t="shared" ref="H70" si="31">SUM(H63:H69)</f>
        <v>19.099999999999998</v>
      </c>
      <c r="I70" s="19">
        <f t="shared" ref="I70" si="32">SUM(I63:I69)</f>
        <v>83</v>
      </c>
      <c r="J70" s="19">
        <f t="shared" ref="J70:L70" si="33">SUM(J63:J69)</f>
        <v>579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59</v>
      </c>
      <c r="F71" s="43">
        <v>60</v>
      </c>
      <c r="G71" s="43">
        <v>0.6</v>
      </c>
      <c r="H71" s="43">
        <v>0.1</v>
      </c>
      <c r="I71" s="43">
        <v>2.2000000000000002</v>
      </c>
      <c r="J71" s="43">
        <v>14</v>
      </c>
      <c r="K71" s="44"/>
      <c r="L71" s="43"/>
    </row>
    <row r="72" spans="1:12" ht="26.4" x14ac:dyDescent="0.3">
      <c r="A72" s="23"/>
      <c r="B72" s="15"/>
      <c r="C72" s="11"/>
      <c r="D72" s="7" t="s">
        <v>27</v>
      </c>
      <c r="E72" s="42" t="s">
        <v>60</v>
      </c>
      <c r="F72" s="43">
        <v>200</v>
      </c>
      <c r="G72" s="43">
        <v>7.1</v>
      </c>
      <c r="H72" s="43">
        <v>8.8000000000000007</v>
      </c>
      <c r="I72" s="43">
        <v>18.899999999999999</v>
      </c>
      <c r="J72" s="43">
        <v>182.5</v>
      </c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94</v>
      </c>
      <c r="F73" s="43">
        <v>140</v>
      </c>
      <c r="G73" s="43">
        <v>12.5</v>
      </c>
      <c r="H73" s="43">
        <v>12.7</v>
      </c>
      <c r="I73" s="43">
        <v>48.1</v>
      </c>
      <c r="J73" s="43">
        <v>203.1</v>
      </c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93</v>
      </c>
      <c r="F74" s="43">
        <v>150</v>
      </c>
      <c r="G74" s="43">
        <v>3.2</v>
      </c>
      <c r="H74" s="43">
        <v>5.0999999999999996</v>
      </c>
      <c r="I74" s="43">
        <v>22</v>
      </c>
      <c r="J74" s="43">
        <v>147.36000000000001</v>
      </c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</v>
      </c>
      <c r="H75" s="43">
        <v>0</v>
      </c>
      <c r="I75" s="43">
        <v>28.2</v>
      </c>
      <c r="J75" s="43">
        <v>112.8</v>
      </c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50</v>
      </c>
      <c r="F76" s="43">
        <v>50</v>
      </c>
      <c r="G76" s="43">
        <v>3.7</v>
      </c>
      <c r="H76" s="43">
        <v>0.3</v>
      </c>
      <c r="I76" s="43">
        <v>24.3</v>
      </c>
      <c r="J76" s="43">
        <v>114.9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27.099999999999998</v>
      </c>
      <c r="H80" s="19">
        <f t="shared" ref="H80" si="35">SUM(H71:H79)</f>
        <v>27.000000000000004</v>
      </c>
      <c r="I80" s="19">
        <f t="shared" ref="I80" si="36">SUM(I71:I79)</f>
        <v>143.70000000000002</v>
      </c>
      <c r="J80" s="19">
        <f t="shared" ref="J80:L80" si="37">SUM(J71:J79)</f>
        <v>774.66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1350</v>
      </c>
      <c r="G81" s="32">
        <f t="shared" ref="G81" si="38">G70+G80</f>
        <v>50.2</v>
      </c>
      <c r="H81" s="32">
        <f t="shared" ref="H81" si="39">H70+H80</f>
        <v>46.1</v>
      </c>
      <c r="I81" s="32">
        <f t="shared" ref="I81" si="40">I70+I80</f>
        <v>226.70000000000002</v>
      </c>
      <c r="J81" s="32">
        <f t="shared" ref="J81:L81" si="41">J70+J80</f>
        <v>1353.6599999999999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205</v>
      </c>
      <c r="G82" s="40">
        <v>6.7</v>
      </c>
      <c r="H82" s="40">
        <v>7.5</v>
      </c>
      <c r="I82" s="40">
        <v>34.9</v>
      </c>
      <c r="J82" s="40">
        <v>249.9</v>
      </c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52</v>
      </c>
      <c r="F84" s="43">
        <v>200</v>
      </c>
      <c r="G84" s="43">
        <v>0.4</v>
      </c>
      <c r="H84" s="43">
        <v>0</v>
      </c>
      <c r="I84" s="43">
        <v>10.6</v>
      </c>
      <c r="J84" s="43">
        <v>43.5</v>
      </c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40</v>
      </c>
      <c r="F85" s="43">
        <v>50</v>
      </c>
      <c r="G85" s="43">
        <v>3.6</v>
      </c>
      <c r="H85" s="43">
        <v>1.4</v>
      </c>
      <c r="I85" s="43">
        <v>24.9</v>
      </c>
      <c r="J85" s="43">
        <v>167.6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39</v>
      </c>
      <c r="F86" s="43">
        <v>180</v>
      </c>
      <c r="G86" s="43">
        <v>0.7</v>
      </c>
      <c r="H86" s="43">
        <v>0.7</v>
      </c>
      <c r="I86" s="43">
        <v>17.100000000000001</v>
      </c>
      <c r="J86" s="43">
        <v>92.1</v>
      </c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635</v>
      </c>
      <c r="G89" s="19">
        <f t="shared" ref="G89" si="42">SUM(G82:G88)</f>
        <v>11.4</v>
      </c>
      <c r="H89" s="19">
        <f t="shared" ref="H89" si="43">SUM(H82:H88)</f>
        <v>9.6</v>
      </c>
      <c r="I89" s="19">
        <f t="shared" ref="I89" si="44">SUM(I82:I88)</f>
        <v>87.5</v>
      </c>
      <c r="J89" s="19">
        <f t="shared" ref="J89:L89" si="45">SUM(J82:J88)</f>
        <v>553.1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95</v>
      </c>
      <c r="F90" s="43">
        <v>60</v>
      </c>
      <c r="G90" s="43">
        <v>0.5</v>
      </c>
      <c r="H90" s="43">
        <v>0.1</v>
      </c>
      <c r="I90" s="43">
        <v>1.5</v>
      </c>
      <c r="J90" s="43">
        <v>8.4</v>
      </c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65</v>
      </c>
      <c r="F91" s="43">
        <v>210</v>
      </c>
      <c r="G91" s="43">
        <v>3.4</v>
      </c>
      <c r="H91" s="43">
        <v>3.2</v>
      </c>
      <c r="I91" s="43">
        <v>18.399999999999999</v>
      </c>
      <c r="J91" s="43">
        <v>116.4</v>
      </c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66</v>
      </c>
      <c r="F92" s="43">
        <v>140</v>
      </c>
      <c r="G92" s="43">
        <v>17.5</v>
      </c>
      <c r="H92" s="43">
        <v>19.600000000000001</v>
      </c>
      <c r="I92" s="43">
        <v>17.7</v>
      </c>
      <c r="J92" s="43">
        <v>270.2</v>
      </c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42</v>
      </c>
      <c r="F93" s="43">
        <v>150</v>
      </c>
      <c r="G93" s="43">
        <v>5.5</v>
      </c>
      <c r="H93" s="43">
        <v>4.7</v>
      </c>
      <c r="I93" s="43">
        <v>34.9</v>
      </c>
      <c r="J93" s="43">
        <v>203.5</v>
      </c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67</v>
      </c>
      <c r="F94" s="43">
        <v>200</v>
      </c>
      <c r="G94" s="43">
        <v>0.5</v>
      </c>
      <c r="H94" s="43">
        <v>0.2</v>
      </c>
      <c r="I94" s="43">
        <v>21.6</v>
      </c>
      <c r="J94" s="43">
        <v>99.4</v>
      </c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50</v>
      </c>
      <c r="F95" s="43">
        <v>50</v>
      </c>
      <c r="G95" s="43">
        <v>3.7</v>
      </c>
      <c r="H95" s="43">
        <v>0.3</v>
      </c>
      <c r="I95" s="43">
        <v>24.3</v>
      </c>
      <c r="J95" s="43">
        <v>114.9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31.099999999999998</v>
      </c>
      <c r="H99" s="19">
        <f t="shared" ref="H99" si="47">SUM(H90:H98)</f>
        <v>28.1</v>
      </c>
      <c r="I99" s="19">
        <f t="shared" ref="I99" si="48">SUM(I90:I98)</f>
        <v>118.39999999999999</v>
      </c>
      <c r="J99" s="19">
        <f t="shared" ref="J99:L99" si="49">SUM(J90:J98)</f>
        <v>812.8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1445</v>
      </c>
      <c r="G100" s="32">
        <f t="shared" ref="G100" si="50">G89+G99</f>
        <v>42.5</v>
      </c>
      <c r="H100" s="32">
        <f t="shared" ref="H100" si="51">H89+H99</f>
        <v>37.700000000000003</v>
      </c>
      <c r="I100" s="32">
        <f t="shared" ref="I100" si="52">I89+I99</f>
        <v>205.89999999999998</v>
      </c>
      <c r="J100" s="32">
        <f t="shared" ref="J100:L100" si="53">J89+J99</f>
        <v>1365.9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205</v>
      </c>
      <c r="G101" s="40">
        <v>7.4</v>
      </c>
      <c r="H101" s="40">
        <v>7.3</v>
      </c>
      <c r="I101" s="40">
        <v>37.299999999999997</v>
      </c>
      <c r="J101" s="40">
        <v>179.2</v>
      </c>
      <c r="K101" s="41"/>
      <c r="L101" s="40"/>
    </row>
    <row r="102" spans="1:12" ht="14.4" x14ac:dyDescent="0.3">
      <c r="A102" s="23"/>
      <c r="B102" s="15"/>
      <c r="C102" s="11"/>
      <c r="D102" s="6"/>
      <c r="E102" s="42" t="s">
        <v>96</v>
      </c>
      <c r="F102" s="43">
        <v>125</v>
      </c>
      <c r="G102" s="43">
        <v>3.5</v>
      </c>
      <c r="H102" s="43">
        <v>3.1</v>
      </c>
      <c r="I102" s="43">
        <v>13.8</v>
      </c>
      <c r="J102" s="43">
        <v>135.5</v>
      </c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69</v>
      </c>
      <c r="F103" s="43">
        <v>200</v>
      </c>
      <c r="G103" s="43">
        <v>4</v>
      </c>
      <c r="H103" s="43">
        <v>3.8</v>
      </c>
      <c r="I103" s="43">
        <v>1.6</v>
      </c>
      <c r="J103" s="43">
        <v>110</v>
      </c>
      <c r="K103" s="52"/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53</v>
      </c>
      <c r="F104" s="43">
        <v>50</v>
      </c>
      <c r="G104" s="43">
        <v>3.6</v>
      </c>
      <c r="H104" s="43">
        <v>1.4</v>
      </c>
      <c r="I104" s="43">
        <v>24.9</v>
      </c>
      <c r="J104" s="43">
        <v>127.1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4">SUM(G101:G107)</f>
        <v>18.5</v>
      </c>
      <c r="H108" s="19">
        <f t="shared" si="54"/>
        <v>15.6</v>
      </c>
      <c r="I108" s="19">
        <f t="shared" si="54"/>
        <v>77.599999999999994</v>
      </c>
      <c r="J108" s="19">
        <f t="shared" si="54"/>
        <v>551.79999999999995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86</v>
      </c>
      <c r="F109" s="43">
        <v>60</v>
      </c>
      <c r="G109" s="43">
        <v>0.5</v>
      </c>
      <c r="H109" s="43">
        <v>1.2</v>
      </c>
      <c r="I109" s="43">
        <v>2.9</v>
      </c>
      <c r="J109" s="43">
        <v>35.6</v>
      </c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71</v>
      </c>
      <c r="F110" s="43">
        <v>200</v>
      </c>
      <c r="G110" s="43">
        <v>4.8</v>
      </c>
      <c r="H110" s="43">
        <v>4.4000000000000004</v>
      </c>
      <c r="I110" s="43">
        <v>16.7</v>
      </c>
      <c r="J110" s="43">
        <v>125.5</v>
      </c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97</v>
      </c>
      <c r="F111" s="43">
        <v>140</v>
      </c>
      <c r="G111" s="43">
        <v>14.8</v>
      </c>
      <c r="H111" s="43">
        <v>18.100000000000001</v>
      </c>
      <c r="I111" s="43">
        <v>16.399999999999999</v>
      </c>
      <c r="J111" s="43">
        <v>287.89999999999998</v>
      </c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56</v>
      </c>
      <c r="F112" s="43">
        <v>150</v>
      </c>
      <c r="G112" s="43">
        <v>4.5</v>
      </c>
      <c r="H112" s="43">
        <v>4.4000000000000004</v>
      </c>
      <c r="I112" s="43">
        <v>20.5</v>
      </c>
      <c r="J112" s="43">
        <v>139.4</v>
      </c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82</v>
      </c>
      <c r="F113" s="43">
        <v>200</v>
      </c>
      <c r="G113" s="43">
        <v>0.4</v>
      </c>
      <c r="H113" s="43">
        <v>0</v>
      </c>
      <c r="I113" s="43">
        <v>10.5</v>
      </c>
      <c r="J113" s="43">
        <v>43.5</v>
      </c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50</v>
      </c>
      <c r="F114" s="43">
        <v>50</v>
      </c>
      <c r="G114" s="43">
        <v>3.7</v>
      </c>
      <c r="H114" s="43">
        <v>0.3</v>
      </c>
      <c r="I114" s="43">
        <v>24.3</v>
      </c>
      <c r="J114" s="43">
        <v>114.9</v>
      </c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28.7</v>
      </c>
      <c r="H118" s="19">
        <f t="shared" si="56"/>
        <v>28.400000000000002</v>
      </c>
      <c r="I118" s="19">
        <f t="shared" si="56"/>
        <v>91.3</v>
      </c>
      <c r="J118" s="19">
        <f t="shared" si="56"/>
        <v>746.8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1380</v>
      </c>
      <c r="G119" s="32">
        <f t="shared" ref="G119" si="58">G108+G118</f>
        <v>47.2</v>
      </c>
      <c r="H119" s="32">
        <f t="shared" ref="H119" si="59">H108+H118</f>
        <v>44</v>
      </c>
      <c r="I119" s="32">
        <f t="shared" ref="I119" si="60">I108+I118</f>
        <v>168.89999999999998</v>
      </c>
      <c r="J119" s="32">
        <f t="shared" ref="J119:L119" si="61">J108+J118</f>
        <v>1298.5999999999999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205</v>
      </c>
      <c r="G120" s="40">
        <v>6.2</v>
      </c>
      <c r="H120" s="40">
        <v>7.6</v>
      </c>
      <c r="I120" s="40">
        <v>45.3</v>
      </c>
      <c r="J120" s="40">
        <v>275.3</v>
      </c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0.4</v>
      </c>
      <c r="H122" s="43">
        <v>0</v>
      </c>
      <c r="I122" s="43">
        <v>10.5</v>
      </c>
      <c r="J122" s="43">
        <v>43.5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40</v>
      </c>
      <c r="F123" s="43">
        <v>50</v>
      </c>
      <c r="G123" s="43">
        <v>3.6</v>
      </c>
      <c r="H123" s="43">
        <v>1.4</v>
      </c>
      <c r="I123" s="43">
        <v>24.9</v>
      </c>
      <c r="J123" s="43">
        <v>127.1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39</v>
      </c>
      <c r="F124" s="43">
        <v>180</v>
      </c>
      <c r="G124" s="43">
        <v>0.7</v>
      </c>
      <c r="H124" s="43">
        <v>0.7</v>
      </c>
      <c r="I124" s="43">
        <v>17.100000000000001</v>
      </c>
      <c r="J124" s="43">
        <v>82.1</v>
      </c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635</v>
      </c>
      <c r="G127" s="19">
        <f t="shared" ref="G127:J127" si="62">SUM(G120:G126)</f>
        <v>10.9</v>
      </c>
      <c r="H127" s="19">
        <f t="shared" si="62"/>
        <v>9.6999999999999993</v>
      </c>
      <c r="I127" s="19">
        <f t="shared" si="62"/>
        <v>97.799999999999983</v>
      </c>
      <c r="J127" s="19">
        <f t="shared" si="62"/>
        <v>528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98</v>
      </c>
      <c r="F128" s="43">
        <v>60</v>
      </c>
      <c r="G128" s="43">
        <v>0.5</v>
      </c>
      <c r="H128" s="43">
        <v>1.2</v>
      </c>
      <c r="I128" s="43">
        <v>2.9</v>
      </c>
      <c r="J128" s="43">
        <v>35.6</v>
      </c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48</v>
      </c>
      <c r="F129" s="43">
        <v>205</v>
      </c>
      <c r="G129" s="43">
        <v>2.2000000000000002</v>
      </c>
      <c r="H129" s="43">
        <v>6</v>
      </c>
      <c r="I129" s="43">
        <v>12.3</v>
      </c>
      <c r="J129" s="43">
        <v>113.1</v>
      </c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66</v>
      </c>
      <c r="F130" s="43">
        <v>140</v>
      </c>
      <c r="G130" s="43">
        <v>20.8</v>
      </c>
      <c r="H130" s="43">
        <v>22.8</v>
      </c>
      <c r="I130" s="43">
        <v>11.8</v>
      </c>
      <c r="J130" s="43">
        <v>234.5</v>
      </c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73</v>
      </c>
      <c r="F131" s="43">
        <v>150</v>
      </c>
      <c r="G131" s="43">
        <v>5.5</v>
      </c>
      <c r="H131" s="43">
        <v>4.8</v>
      </c>
      <c r="I131" s="43">
        <v>31.3</v>
      </c>
      <c r="J131" s="43">
        <v>191</v>
      </c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74</v>
      </c>
      <c r="F132" s="43">
        <v>200</v>
      </c>
      <c r="G132" s="43">
        <v>0.2</v>
      </c>
      <c r="H132" s="43">
        <v>0.2</v>
      </c>
      <c r="I132" s="43">
        <v>18.8</v>
      </c>
      <c r="J132" s="43">
        <v>78.8</v>
      </c>
      <c r="K132" s="52"/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50</v>
      </c>
      <c r="F133" s="43">
        <v>50</v>
      </c>
      <c r="G133" s="43">
        <v>3.7</v>
      </c>
      <c r="H133" s="43">
        <v>0.3</v>
      </c>
      <c r="I133" s="43">
        <v>24.3</v>
      </c>
      <c r="J133" s="43">
        <v>114.9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51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805</v>
      </c>
      <c r="G137" s="19">
        <f t="shared" ref="G137:J137" si="64">SUM(G128:G136)</f>
        <v>32.9</v>
      </c>
      <c r="H137" s="19">
        <f t="shared" si="64"/>
        <v>35.299999999999997</v>
      </c>
      <c r="I137" s="19">
        <f t="shared" si="64"/>
        <v>101.39999999999999</v>
      </c>
      <c r="J137" s="19">
        <f t="shared" si="64"/>
        <v>767.9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1440</v>
      </c>
      <c r="G138" s="32">
        <f t="shared" ref="G138" si="66">G127+G137</f>
        <v>43.8</v>
      </c>
      <c r="H138" s="32">
        <f t="shared" ref="H138" si="67">H127+H137</f>
        <v>45</v>
      </c>
      <c r="I138" s="32">
        <f t="shared" ref="I138" si="68">I127+I137</f>
        <v>199.2</v>
      </c>
      <c r="J138" s="32">
        <f t="shared" ref="J138:L138" si="69">J127+J137</f>
        <v>1295.9000000000001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75</v>
      </c>
      <c r="F139" s="40">
        <v>205</v>
      </c>
      <c r="G139" s="40">
        <v>4.5</v>
      </c>
      <c r="H139" s="40">
        <v>5.0999999999999996</v>
      </c>
      <c r="I139" s="40">
        <v>24.1</v>
      </c>
      <c r="J139" s="40">
        <v>161.1</v>
      </c>
      <c r="K139" s="41"/>
      <c r="L139" s="40"/>
    </row>
    <row r="140" spans="1:12" ht="14.4" x14ac:dyDescent="0.3">
      <c r="A140" s="23"/>
      <c r="B140" s="15"/>
      <c r="C140" s="11"/>
      <c r="D140" s="6"/>
      <c r="E140" s="42" t="s">
        <v>76</v>
      </c>
      <c r="F140" s="43">
        <v>95</v>
      </c>
      <c r="G140" s="43">
        <v>10.4</v>
      </c>
      <c r="H140" s="43">
        <v>10.1</v>
      </c>
      <c r="I140" s="43">
        <v>18.899999999999999</v>
      </c>
      <c r="J140" s="43">
        <v>210.1</v>
      </c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64</v>
      </c>
      <c r="F141" s="43">
        <v>205</v>
      </c>
      <c r="G141" s="43">
        <v>0.4</v>
      </c>
      <c r="H141" s="43">
        <v>0</v>
      </c>
      <c r="I141" s="43">
        <v>10.6</v>
      </c>
      <c r="J141" s="43">
        <v>45.2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40</v>
      </c>
      <c r="F142" s="43">
        <v>50</v>
      </c>
      <c r="G142" s="43">
        <v>3.6</v>
      </c>
      <c r="H142" s="43">
        <v>1.4</v>
      </c>
      <c r="I142" s="43">
        <v>24.9</v>
      </c>
      <c r="J142" s="43">
        <v>127.1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70">SUM(G139:G145)</f>
        <v>18.900000000000002</v>
      </c>
      <c r="H146" s="19">
        <f t="shared" si="70"/>
        <v>16.599999999999998</v>
      </c>
      <c r="I146" s="19">
        <f t="shared" si="70"/>
        <v>78.5</v>
      </c>
      <c r="J146" s="19">
        <f t="shared" si="70"/>
        <v>543.5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70</v>
      </c>
      <c r="F147" s="43">
        <v>60</v>
      </c>
      <c r="G147" s="43">
        <v>0.5</v>
      </c>
      <c r="H147" s="43">
        <v>0.1</v>
      </c>
      <c r="I147" s="43">
        <v>1.5</v>
      </c>
      <c r="J147" s="43">
        <v>8.4</v>
      </c>
      <c r="K147" s="44"/>
      <c r="L147" s="43"/>
    </row>
    <row r="148" spans="1:12" ht="26.4" x14ac:dyDescent="0.3">
      <c r="A148" s="23"/>
      <c r="B148" s="15"/>
      <c r="C148" s="11"/>
      <c r="D148" s="7" t="s">
        <v>27</v>
      </c>
      <c r="E148" s="42" t="s">
        <v>60</v>
      </c>
      <c r="F148" s="43">
        <v>205</v>
      </c>
      <c r="G148" s="43">
        <v>7.1</v>
      </c>
      <c r="H148" s="43">
        <v>8.8000000000000007</v>
      </c>
      <c r="I148" s="43">
        <v>18.899999999999999</v>
      </c>
      <c r="J148" s="43">
        <v>182.5</v>
      </c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77</v>
      </c>
      <c r="F149" s="43">
        <v>140</v>
      </c>
      <c r="G149" s="43">
        <v>9</v>
      </c>
      <c r="H149" s="43">
        <v>5.2</v>
      </c>
      <c r="I149" s="43">
        <v>3.9</v>
      </c>
      <c r="J149" s="43">
        <v>250.3</v>
      </c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61</v>
      </c>
      <c r="F150" s="43">
        <v>150</v>
      </c>
      <c r="G150" s="43">
        <v>3.2</v>
      </c>
      <c r="H150" s="43">
        <v>5.0999999999999996</v>
      </c>
      <c r="I150" s="43">
        <v>22</v>
      </c>
      <c r="J150" s="43">
        <v>147.30000000000001</v>
      </c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78</v>
      </c>
      <c r="F151" s="43">
        <v>200</v>
      </c>
      <c r="G151" s="43">
        <v>0</v>
      </c>
      <c r="H151" s="43">
        <v>0</v>
      </c>
      <c r="I151" s="43">
        <v>28.2</v>
      </c>
      <c r="J151" s="43">
        <v>112.8</v>
      </c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50</v>
      </c>
      <c r="F152" s="43">
        <v>50</v>
      </c>
      <c r="G152" s="43">
        <v>3.7</v>
      </c>
      <c r="H152" s="43">
        <v>0.3</v>
      </c>
      <c r="I152" s="43">
        <v>24.3</v>
      </c>
      <c r="J152" s="43">
        <v>114.9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805</v>
      </c>
      <c r="G156" s="19">
        <f t="shared" ref="G156:J156" si="72">SUM(G147:G155)</f>
        <v>23.5</v>
      </c>
      <c r="H156" s="19">
        <f t="shared" si="72"/>
        <v>19.500000000000004</v>
      </c>
      <c r="I156" s="19">
        <f t="shared" si="72"/>
        <v>98.8</v>
      </c>
      <c r="J156" s="19">
        <f t="shared" si="72"/>
        <v>816.19999999999993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1360</v>
      </c>
      <c r="G157" s="32">
        <f t="shared" ref="G157" si="74">G146+G156</f>
        <v>42.400000000000006</v>
      </c>
      <c r="H157" s="32">
        <f t="shared" ref="H157" si="75">H146+H156</f>
        <v>36.1</v>
      </c>
      <c r="I157" s="32">
        <f t="shared" ref="I157" si="76">I146+I156</f>
        <v>177.3</v>
      </c>
      <c r="J157" s="32">
        <f t="shared" ref="J157:L157" si="77">J146+J156</f>
        <v>1359.6999999999998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205</v>
      </c>
      <c r="G158" s="40">
        <v>7.2</v>
      </c>
      <c r="H158" s="40">
        <v>8.1</v>
      </c>
      <c r="I158" s="40">
        <v>37.4</v>
      </c>
      <c r="J158" s="40">
        <v>170.2</v>
      </c>
      <c r="K158" s="41"/>
      <c r="L158" s="40"/>
    </row>
    <row r="159" spans="1:12" ht="14.4" x14ac:dyDescent="0.3">
      <c r="A159" s="23"/>
      <c r="B159" s="15"/>
      <c r="C159" s="11"/>
      <c r="D159" s="6"/>
      <c r="E159" s="42" t="s">
        <v>79</v>
      </c>
      <c r="F159" s="43">
        <v>95</v>
      </c>
      <c r="G159" s="43">
        <v>3.5</v>
      </c>
      <c r="H159" s="43">
        <v>4.4000000000000004</v>
      </c>
      <c r="I159" s="43">
        <v>10.4</v>
      </c>
      <c r="J159" s="43">
        <v>181.8</v>
      </c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0.4</v>
      </c>
      <c r="H160" s="43">
        <v>0</v>
      </c>
      <c r="I160" s="43">
        <v>10.6</v>
      </c>
      <c r="J160" s="43">
        <v>45.2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53</v>
      </c>
      <c r="F161" s="43">
        <v>50</v>
      </c>
      <c r="G161" s="43">
        <v>3.6</v>
      </c>
      <c r="H161" s="43">
        <v>1.4</v>
      </c>
      <c r="I161" s="43">
        <v>24.9</v>
      </c>
      <c r="J161" s="43">
        <v>127.1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14.7</v>
      </c>
      <c r="H165" s="19">
        <f t="shared" si="78"/>
        <v>13.9</v>
      </c>
      <c r="I165" s="19">
        <f t="shared" si="78"/>
        <v>83.3</v>
      </c>
      <c r="J165" s="19">
        <f t="shared" si="78"/>
        <v>524.29999999999995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89</v>
      </c>
      <c r="F166" s="43">
        <v>60</v>
      </c>
      <c r="G166" s="43">
        <v>1.9</v>
      </c>
      <c r="H166" s="43">
        <v>8.9</v>
      </c>
      <c r="I166" s="43">
        <v>7.7</v>
      </c>
      <c r="J166" s="43">
        <v>69.3</v>
      </c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41</v>
      </c>
      <c r="F167" s="43">
        <v>205</v>
      </c>
      <c r="G167" s="43">
        <v>1.8</v>
      </c>
      <c r="H167" s="43">
        <v>4.4000000000000004</v>
      </c>
      <c r="I167" s="43">
        <v>7.4</v>
      </c>
      <c r="J167" s="43">
        <v>179.4</v>
      </c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99</v>
      </c>
      <c r="F168" s="43">
        <v>140</v>
      </c>
      <c r="G168" s="43">
        <v>18.100000000000001</v>
      </c>
      <c r="H168" s="43">
        <v>21.1</v>
      </c>
      <c r="I168" s="43">
        <v>7</v>
      </c>
      <c r="J168" s="43">
        <v>146.9</v>
      </c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42</v>
      </c>
      <c r="F169" s="43">
        <v>150</v>
      </c>
      <c r="G169" s="43">
        <v>5.5</v>
      </c>
      <c r="H169" s="43">
        <v>4.7</v>
      </c>
      <c r="I169" s="43">
        <v>13.7</v>
      </c>
      <c r="J169" s="43">
        <v>203.4</v>
      </c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64</v>
      </c>
      <c r="F170" s="43">
        <v>205</v>
      </c>
      <c r="G170" s="43">
        <v>0.4</v>
      </c>
      <c r="H170" s="43">
        <v>0</v>
      </c>
      <c r="I170" s="43">
        <v>10.6</v>
      </c>
      <c r="J170" s="43">
        <v>45.2</v>
      </c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50</v>
      </c>
      <c r="F171" s="43">
        <v>50</v>
      </c>
      <c r="G171" s="43">
        <v>3.7</v>
      </c>
      <c r="H171" s="43">
        <v>0.3</v>
      </c>
      <c r="I171" s="43">
        <v>24.3</v>
      </c>
      <c r="J171" s="43">
        <v>114.9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31.4</v>
      </c>
      <c r="H175" s="19">
        <f t="shared" si="80"/>
        <v>39.400000000000006</v>
      </c>
      <c r="I175" s="19">
        <f t="shared" si="80"/>
        <v>70.7</v>
      </c>
      <c r="J175" s="19">
        <f t="shared" si="80"/>
        <v>759.1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1360</v>
      </c>
      <c r="G176" s="32">
        <f t="shared" ref="G176" si="82">G165+G175</f>
        <v>46.099999999999994</v>
      </c>
      <c r="H176" s="32">
        <f t="shared" ref="H176" si="83">H165+H175</f>
        <v>53.300000000000004</v>
      </c>
      <c r="I176" s="32">
        <f t="shared" ref="I176" si="84">I165+I175</f>
        <v>154</v>
      </c>
      <c r="J176" s="32">
        <f t="shared" ref="J176:L176" si="85">J165+J175</f>
        <v>1283.4000000000001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80</v>
      </c>
      <c r="F177" s="40">
        <v>205</v>
      </c>
      <c r="G177" s="40">
        <v>5.2</v>
      </c>
      <c r="H177" s="40">
        <v>7.6</v>
      </c>
      <c r="I177" s="40">
        <v>27.8</v>
      </c>
      <c r="J177" s="40">
        <v>231.2</v>
      </c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0.4</v>
      </c>
      <c r="H179" s="43">
        <v>0</v>
      </c>
      <c r="I179" s="43">
        <v>10.5</v>
      </c>
      <c r="J179" s="43">
        <v>43.5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50</v>
      </c>
      <c r="G180" s="43">
        <v>3.6</v>
      </c>
      <c r="H180" s="43">
        <v>1.4</v>
      </c>
      <c r="I180" s="43">
        <v>24.9</v>
      </c>
      <c r="J180" s="43">
        <v>127.1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39</v>
      </c>
      <c r="F181" s="43">
        <v>180</v>
      </c>
      <c r="G181" s="43">
        <v>0.7</v>
      </c>
      <c r="H181" s="43">
        <v>0.7</v>
      </c>
      <c r="I181" s="43">
        <v>17.100000000000001</v>
      </c>
      <c r="J181" s="43">
        <v>122.2</v>
      </c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635</v>
      </c>
      <c r="G184" s="19">
        <f t="shared" ref="G184:J184" si="86">SUM(G177:G183)</f>
        <v>9.9</v>
      </c>
      <c r="H184" s="19">
        <f t="shared" si="86"/>
        <v>9.6999999999999993</v>
      </c>
      <c r="I184" s="19">
        <f t="shared" si="86"/>
        <v>80.3</v>
      </c>
      <c r="J184" s="19">
        <f t="shared" si="86"/>
        <v>524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59</v>
      </c>
      <c r="F185" s="43">
        <v>60</v>
      </c>
      <c r="G185" s="43">
        <v>0.6</v>
      </c>
      <c r="H185" s="43">
        <v>0.1</v>
      </c>
      <c r="I185" s="43">
        <v>2.2000000000000002</v>
      </c>
      <c r="J185" s="43">
        <v>14</v>
      </c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81</v>
      </c>
      <c r="F186" s="43">
        <v>220</v>
      </c>
      <c r="G186" s="43">
        <v>4.3</v>
      </c>
      <c r="H186" s="43">
        <v>4.5</v>
      </c>
      <c r="I186" s="43">
        <v>21.6</v>
      </c>
      <c r="J186" s="43">
        <v>144.30000000000001</v>
      </c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100</v>
      </c>
      <c r="F187" s="43">
        <v>200</v>
      </c>
      <c r="G187" s="43">
        <v>21.8</v>
      </c>
      <c r="H187" s="43">
        <v>21.5</v>
      </c>
      <c r="I187" s="43">
        <v>25.4</v>
      </c>
      <c r="J187" s="43">
        <v>381.8</v>
      </c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43</v>
      </c>
      <c r="F189" s="43">
        <v>200</v>
      </c>
      <c r="G189" s="43">
        <v>0</v>
      </c>
      <c r="H189" s="43">
        <v>0</v>
      </c>
      <c r="I189" s="43">
        <v>23.2</v>
      </c>
      <c r="J189" s="43">
        <v>82.2</v>
      </c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50</v>
      </c>
      <c r="F190" s="43">
        <v>50</v>
      </c>
      <c r="G190" s="43">
        <v>3.7</v>
      </c>
      <c r="H190" s="43">
        <v>0.3</v>
      </c>
      <c r="I190" s="43">
        <v>24.3</v>
      </c>
      <c r="J190" s="43">
        <v>114.9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8">SUM(G185:G193)</f>
        <v>30.4</v>
      </c>
      <c r="H194" s="19">
        <f t="shared" si="88"/>
        <v>26.400000000000002</v>
      </c>
      <c r="I194" s="19">
        <f t="shared" si="88"/>
        <v>96.7</v>
      </c>
      <c r="J194" s="19">
        <f t="shared" si="88"/>
        <v>737.2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1365</v>
      </c>
      <c r="G195" s="32">
        <f t="shared" ref="G195" si="90">G184+G194</f>
        <v>40.299999999999997</v>
      </c>
      <c r="H195" s="32">
        <f t="shared" ref="H195" si="91">H184+H194</f>
        <v>36.1</v>
      </c>
      <c r="I195" s="32">
        <f t="shared" ref="I195" si="92">I184+I194</f>
        <v>177</v>
      </c>
      <c r="J195" s="32">
        <f t="shared" ref="J195:L195" si="93">J184+J194</f>
        <v>1261.2</v>
      </c>
      <c r="K195" s="32"/>
      <c r="L195" s="32">
        <f t="shared" si="93"/>
        <v>0</v>
      </c>
    </row>
    <row r="196" spans="1:12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1385.5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44.83</v>
      </c>
      <c r="H196" s="34">
        <f t="shared" si="94"/>
        <v>43.95</v>
      </c>
      <c r="I196" s="34">
        <f t="shared" si="94"/>
        <v>181.03</v>
      </c>
      <c r="J196" s="34">
        <f t="shared" si="94"/>
        <v>1308.5859999999998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2025-09-03T12:08:00Z</cp:lastPrinted>
  <dcterms:created xsi:type="dcterms:W3CDTF">2022-05-16T14:23:56Z</dcterms:created>
  <dcterms:modified xsi:type="dcterms:W3CDTF">2025-09-03T12:11:39Z</dcterms:modified>
</cp:coreProperties>
</file>